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Лист1!$A$22:$G$23</definedName>
    <definedName name="_xlnm.Print_Area" localSheetId="0">Лист1!$A$1:$G$35</definedName>
  </definedNames>
  <calcPr calcId="145621"/>
</workbook>
</file>

<file path=xl/calcChain.xml><?xml version="1.0" encoding="utf-8"?>
<calcChain xmlns="http://schemas.openxmlformats.org/spreadsheetml/2006/main">
  <c r="D30" i="1" l="1"/>
  <c r="G10" i="1" l="1"/>
  <c r="G9" i="1" l="1"/>
  <c r="G11" i="1" s="1"/>
</calcChain>
</file>

<file path=xl/sharedStrings.xml><?xml version="1.0" encoding="utf-8"?>
<sst xmlns="http://schemas.openxmlformats.org/spreadsheetml/2006/main" count="60" uniqueCount="45">
  <si>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</si>
  <si>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</si>
  <si>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</si>
  <si>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</si>
  <si>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</si>
  <si>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</si>
  <si>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</si>
  <si>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</si>
  <si>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</si>
  <si>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</si>
  <si>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</si>
  <si>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Cоответствие заявки</t>
  </si>
  <si>
    <t>Торговое наименование</t>
  </si>
  <si>
    <t>Победитель или причина несоответствия</t>
  </si>
  <si>
    <t>№ лота</t>
  </si>
  <si>
    <t>Наименование лекарственных средств и медицинских изделий (МНН)</t>
  </si>
  <si>
    <t xml:space="preserve">                                                               Начальник отдела
                                                               государственных закупок                                                                    Жапарқұл С.Ә.</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</si>
  <si>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</si>
  <si>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ИТОГО:</t>
  </si>
  <si>
    <r>
      <t xml:space="preserve"> </t>
    </r>
    <r>
      <rPr>
        <b/>
        <sz val="11"/>
        <color rgb="FF000000"/>
        <rFont val="Times New Roman"/>
        <family val="1"/>
        <charset val="204"/>
      </rPr>
      <t>Дата и время представления ценового предложения</t>
    </r>
  </si>
  <si>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</si>
  <si>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</si>
  <si>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</si>
  <si>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Цена (сумма) поданной заявки</t>
  </si>
  <si>
    <t xml:space="preserve">                                                               Директор                                                                                                  Кодасбаев А.Т.</t>
  </si>
  <si>
    <t>Эмпаглифлозин</t>
  </si>
  <si>
    <t>Таблетки, покрытые пленочной оболочкой, 25 мг</t>
  </si>
  <si>
    <t>таблетка</t>
  </si>
  <si>
    <t>Юперио</t>
  </si>
  <si>
    <t>Таблетки, покрытые пленочной оболочкой, 50 мг</t>
  </si>
  <si>
    <t>ТОО "FAM.ALLIANCE"</t>
  </si>
  <si>
    <t>г.Алматы, мкр. Коккайнар, пер. Жангельдина, д.14</t>
  </si>
  <si>
    <t>08.06.2023г. 14:18</t>
  </si>
  <si>
    <t>ТОО "СТОФАРМ"</t>
  </si>
  <si>
    <t>Костанайская область, г. Тобыл, ул. 40 лет Октября, 74</t>
  </si>
  <si>
    <t>08.06.2023г. 16:18</t>
  </si>
  <si>
    <t>ТОО "КФК "Медсервис Плюс"</t>
  </si>
  <si>
    <t>г.Алматы, ул. Маметовой, 54</t>
  </si>
  <si>
    <t>09.06.2023г. 08:24</t>
  </si>
  <si>
    <t>да</t>
  </si>
  <si>
    <t>заявки не поступали</t>
  </si>
  <si>
    <t>п.140</t>
  </si>
  <si>
    <t>закуп не состоялся</t>
  </si>
  <si>
    <t>п.139</t>
  </si>
  <si>
    <t xml:space="preserve">Протокол об утверждении итогов по закупкам лекарственных средств и (или) изделий медицинского назначения на 2023 год
способом запроса ценовых предложений – №П-16
Отдел государственных закупок                                                                                                                                                                                                               13 июня 2023г.
Коммунальное государственное предприятие на праве хозяйственного ведения «Городской кардиологический центр» Управления общественного здравоохранения г.Алматы, 050012, г.Алматы, ул. Толе би, 93 провел закуп способом запроса ценовых предложений.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</si>
</sst>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rgb="FF000000"/>
      <name val="Times New Roman"/>
      <family val="1"/>
      <charset val="204"/>
    </font>
    <font>
      <sz val="11"/>
      <color rgb="FF000000"/>
      <name val="Times New Roman"/>
      <family val="1"/>
      <charset val="204"/>
    </font>
    <font>
      <sz val="10"/>
      <name val="Arial Cyr"/>
      <charset val="204"/>
    </font>
    <font>
      <sz val="10"/>
      <name val="Times New Roman"/>
      <family val="1"/>
      <charset val="204"/>
    </font>
    <font>
      <sz val="10"/>
      <color theme="1"/>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5" fillId="0" borderId="0"/>
  </cellStyleXfs>
  <cellXfs count="64">
    <xf numFmtId="0" fontId="0" fillId="0" borderId="0" xfId="0"/>
    <xf numFmtId="0" fontId="3"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22"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2" xfId="0" applyFont="1" applyBorder="1" applyAlignment="1">
      <alignment horizontal="left"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4" fontId="2" fillId="2" borderId="0"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3" fillId="2" borderId="1" xfId="0" applyFont="1" applyFill="1" applyBorder="1" applyAlignment="1">
      <alignment horizontal="left" vertical="center" wrapText="1"/>
    </xf>
    <xf numFmtId="4" fontId="1" fillId="2" borderId="1" xfId="0" applyNumberFormat="1" applyFont="1" applyFill="1" applyBorder="1" applyAlignment="1">
      <alignment horizontal="center" vertical="center" wrapText="1"/>
    </xf>
    <xf numFmtId="0" fontId="2" fillId="0" borderId="2" xfId="0" applyFont="1" applyBorder="1" applyAlignment="1">
      <alignment horizontal="left"/>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2" fillId="0" borderId="0" xfId="0" applyFont="1" applyBorder="1"/>
    <xf numFmtId="0" fontId="2" fillId="0" borderId="0" xfId="0" applyFont="1" applyBorder="1" applyAlignment="1">
      <alignment vertical="center"/>
    </xf>
    <xf numFmtId="0" fontId="1" fillId="0" borderId="1" xfId="0" applyFont="1" applyBorder="1" applyAlignment="1">
      <alignment horizontal="center" vertical="center" wrapText="1"/>
    </xf>
    <xf numFmtId="0" fontId="6" fillId="0" borderId="1" xfId="1" applyFont="1" applyBorder="1" applyAlignment="1">
      <alignment horizontal="center" vertical="center" wrapText="1"/>
    </xf>
    <xf numFmtId="11" fontId="7"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xf>
    <xf numFmtId="3" fontId="7" fillId="2" borderId="1" xfId="1" applyNumberFormat="1" applyFont="1" applyFill="1" applyBorder="1" applyAlignment="1">
      <alignment horizontal="center" vertical="center" wrapText="1"/>
    </xf>
    <xf numFmtId="4" fontId="7"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left"/>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22"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22" fontId="2" fillId="0" borderId="4" xfId="0" applyNumberFormat="1" applyFont="1" applyBorder="1" applyAlignment="1">
      <alignment horizontal="center" vertical="center" wrapText="1"/>
    </xf>
    <xf numFmtId="0" fontId="1" fillId="0" borderId="0" xfId="0" applyFont="1" applyBorder="1" applyAlignment="1">
      <alignment horizontal="left" wrapText="1"/>
    </xf>
    <xf numFmtId="0" fontId="2" fillId="0" borderId="0" xfId="0" applyFont="1" applyBorder="1" applyAlignment="1">
      <alignment horizontal="left" wrapText="1"/>
    </xf>
    <xf numFmtId="0" fontId="3" fillId="0" borderId="0" xfId="0" applyFont="1" applyAlignment="1">
      <alignment horizontal="left" vertical="center"/>
    </xf>
    <xf numFmtId="0" fontId="2" fillId="2" borderId="0" xfId="0" applyFont="1" applyFill="1" applyBorder="1" applyAlignment="1">
      <alignment horizontal="left"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view="pageBreakPreview" zoomScaleNormal="100" zoomScaleSheetLayoutView="100" workbookViewId="0">
      <selection activeCell="I6" sqref="I6"/>
    </sheetView>
  </sheetViews>
  <sheetFormatPr defaultRowHeight="15" x14ac:dyDescent="0.25"/>
  <cols>
    <col min="1" max="1" width="5.42578125" style="24" customWidth="1"/>
    <col min="2" max="2" width="22.28515625" style="24" customWidth="1"/>
    <col min="3" max="3" width="58.85546875" style="24" customWidth="1"/>
    <col min="4" max="4" width="13.42578125" style="24" customWidth="1"/>
    <col min="5" max="5" width="23" style="24" customWidth="1"/>
    <col min="6" max="6" width="21.7109375" style="24" customWidth="1"/>
    <col min="7" max="7" width="28.42578125" style="24" customWidth="1"/>
    <col min="8" max="16384" width="9.140625" style="24"/>
  </cols>
  <sheetData>
    <row r="1" spans="1:7" x14ac:dyDescent="0.25">
      <c r="A1" s="35" t="s">
        <v>44</v>
      </c>
      <c r="B1" s="36"/>
      <c r="C1" s="36"/>
      <c r="D1" s="36"/>
      <c r="E1" s="36"/>
      <c r="F1" s="36"/>
      <c r="G1" s="36"/>
    </row>
    <row r="2" spans="1:7" x14ac:dyDescent="0.25">
      <c r="A2" s="36"/>
      <c r="B2" s="36"/>
      <c r="C2" s="36"/>
      <c r="D2" s="36"/>
      <c r="E2" s="36"/>
      <c r="F2" s="36"/>
      <c r="G2" s="36"/>
    </row>
    <row r="3" spans="1:7" x14ac:dyDescent="0.25">
      <c r="A3" s="36"/>
      <c r="B3" s="36"/>
      <c r="C3" s="36"/>
      <c r="D3" s="36"/>
      <c r="E3" s="36"/>
      <c r="F3" s="36"/>
      <c r="G3" s="36"/>
    </row>
    <row r="4" spans="1:7" x14ac:dyDescent="0.25">
      <c r="A4" s="36"/>
      <c r="B4" s="36"/>
      <c r="C4" s="36"/>
      <c r="D4" s="36"/>
      <c r="E4" s="36"/>
      <c r="F4" s="36"/>
      <c r="G4" s="36"/>
    </row>
    <row r="5" spans="1:7" x14ac:dyDescent="0.25">
      <c r="A5" s="36"/>
      <c r="B5" s="36"/>
      <c r="C5" s="36"/>
      <c r="D5" s="36"/>
      <c r="E5" s="36"/>
      <c r="F5" s="36"/>
      <c r="G5" s="36"/>
    </row>
    <row r="6" spans="1:7" x14ac:dyDescent="0.25">
      <c r="A6" s="36"/>
      <c r="B6" s="36"/>
      <c r="C6" s="36"/>
      <c r="D6" s="36"/>
      <c r="E6" s="36"/>
      <c r="F6" s="36"/>
      <c r="G6" s="36"/>
    </row>
    <row r="7" spans="1:7" ht="38.25" customHeight="1" x14ac:dyDescent="0.25">
      <c r="A7" s="36"/>
      <c r="B7" s="36"/>
      <c r="C7" s="36"/>
      <c r="D7" s="36"/>
      <c r="E7" s="36"/>
      <c r="F7" s="36"/>
      <c r="G7" s="36"/>
    </row>
    <row r="8" spans="1:7" ht="71.25" x14ac:dyDescent="0.25">
      <c r="A8" s="26" t="s">
        <v>14</v>
      </c>
      <c r="B8" s="26" t="s">
        <v>15</v>
      </c>
      <c r="C8" s="26" t="s">
        <v>1</v>
      </c>
      <c r="D8" s="3" t="s">
        <v>2</v>
      </c>
      <c r="E8" s="3" t="s">
        <v>3</v>
      </c>
      <c r="F8" s="26" t="s">
        <v>4</v>
      </c>
      <c r="G8" s="26" t="s">
        <v>5</v>
      </c>
    </row>
    <row r="9" spans="1:7" ht="19.5" customHeight="1" x14ac:dyDescent="0.25">
      <c r="A9" s="26">
        <v>1</v>
      </c>
      <c r="B9" s="27" t="s">
        <v>25</v>
      </c>
      <c r="C9" s="28" t="s">
        <v>26</v>
      </c>
      <c r="D9" s="29" t="s">
        <v>27</v>
      </c>
      <c r="E9" s="30">
        <v>2000</v>
      </c>
      <c r="F9" s="31">
        <v>570.66</v>
      </c>
      <c r="G9" s="7">
        <f>E9*F9</f>
        <v>1141320</v>
      </c>
    </row>
    <row r="10" spans="1:7" ht="18.75" customHeight="1" x14ac:dyDescent="0.25">
      <c r="A10" s="26">
        <v>2</v>
      </c>
      <c r="B10" s="27" t="s">
        <v>28</v>
      </c>
      <c r="C10" s="28" t="s">
        <v>29</v>
      </c>
      <c r="D10" s="29" t="s">
        <v>27</v>
      </c>
      <c r="E10" s="30">
        <v>4200</v>
      </c>
      <c r="F10" s="31">
        <v>537.17999999999995</v>
      </c>
      <c r="G10" s="7">
        <f>E10*F10</f>
        <v>2256156</v>
      </c>
    </row>
    <row r="11" spans="1:7" x14ac:dyDescent="0.25">
      <c r="A11" s="26"/>
      <c r="B11" s="17" t="s">
        <v>18</v>
      </c>
      <c r="C11" s="14"/>
      <c r="D11" s="14"/>
      <c r="E11" s="15"/>
      <c r="F11" s="7"/>
      <c r="G11" s="18">
        <f>SUM(G9:G10)</f>
        <v>3397476</v>
      </c>
    </row>
    <row r="12" spans="1:7" x14ac:dyDescent="0.25">
      <c r="A12" s="16"/>
      <c r="B12" s="5"/>
      <c r="C12" s="11"/>
      <c r="D12" s="11"/>
      <c r="E12" s="12"/>
      <c r="F12" s="13"/>
      <c r="G12" s="13"/>
    </row>
    <row r="13" spans="1:7" x14ac:dyDescent="0.25">
      <c r="A13" s="37" t="s">
        <v>6</v>
      </c>
      <c r="B13" s="37"/>
      <c r="C13" s="37"/>
      <c r="D13" s="37"/>
      <c r="E13" s="37"/>
      <c r="F13" s="37"/>
      <c r="G13" s="37"/>
    </row>
    <row r="14" spans="1:7" x14ac:dyDescent="0.25">
      <c r="A14" s="19"/>
      <c r="B14" s="19"/>
      <c r="C14" s="19"/>
      <c r="D14" s="19"/>
      <c r="E14" s="19"/>
      <c r="F14" s="19"/>
      <c r="G14" s="19"/>
    </row>
    <row r="15" spans="1:7" ht="42.75" x14ac:dyDescent="0.25">
      <c r="A15" s="2" t="s">
        <v>0</v>
      </c>
      <c r="B15" s="20" t="s">
        <v>7</v>
      </c>
      <c r="C15" s="20" t="s">
        <v>8</v>
      </c>
      <c r="D15" s="38" t="s">
        <v>19</v>
      </c>
      <c r="E15" s="39"/>
      <c r="F15" s="40" t="s">
        <v>9</v>
      </c>
      <c r="G15" s="41"/>
    </row>
    <row r="16" spans="1:7" ht="39" customHeight="1" x14ac:dyDescent="0.25">
      <c r="A16" s="21">
        <v>1</v>
      </c>
      <c r="B16" s="22" t="s">
        <v>30</v>
      </c>
      <c r="C16" s="22" t="s">
        <v>31</v>
      </c>
      <c r="D16" s="42" t="s">
        <v>32</v>
      </c>
      <c r="E16" s="43"/>
      <c r="F16" s="44"/>
      <c r="G16" s="45"/>
    </row>
    <row r="17" spans="1:7" ht="30.75" customHeight="1" x14ac:dyDescent="0.25">
      <c r="A17" s="21">
        <v>2</v>
      </c>
      <c r="B17" s="22" t="s">
        <v>33</v>
      </c>
      <c r="C17" s="22" t="s">
        <v>34</v>
      </c>
      <c r="D17" s="42" t="s">
        <v>35</v>
      </c>
      <c r="E17" s="46"/>
      <c r="F17" s="44"/>
      <c r="G17" s="45"/>
    </row>
    <row r="18" spans="1:7" ht="34.5" customHeight="1" x14ac:dyDescent="0.25">
      <c r="A18" s="21">
        <v>3</v>
      </c>
      <c r="B18" s="22" t="s">
        <v>36</v>
      </c>
      <c r="C18" s="22" t="s">
        <v>37</v>
      </c>
      <c r="D18" s="42" t="s">
        <v>38</v>
      </c>
      <c r="E18" s="46"/>
      <c r="F18" s="44"/>
      <c r="G18" s="45"/>
    </row>
    <row r="19" spans="1:7" x14ac:dyDescent="0.25">
      <c r="A19" s="4"/>
      <c r="B19" s="5"/>
      <c r="C19" s="5"/>
      <c r="D19" s="8"/>
      <c r="E19" s="8"/>
      <c r="F19" s="9"/>
      <c r="G19" s="9"/>
    </row>
    <row r="20" spans="1:7" ht="34.5" customHeight="1" x14ac:dyDescent="0.25">
      <c r="A20" s="48" t="s">
        <v>17</v>
      </c>
      <c r="B20" s="48"/>
      <c r="C20" s="48"/>
      <c r="D20" s="48"/>
      <c r="E20" s="48"/>
      <c r="F20" s="48"/>
      <c r="G20" s="48"/>
    </row>
    <row r="21" spans="1:7" ht="19.5" customHeight="1" x14ac:dyDescent="0.25">
      <c r="A21" s="10"/>
      <c r="B21" s="10"/>
      <c r="C21" s="10"/>
      <c r="D21" s="10"/>
      <c r="E21" s="10"/>
      <c r="F21" s="10"/>
      <c r="G21" s="10"/>
    </row>
    <row r="22" spans="1:7" ht="36" customHeight="1" x14ac:dyDescent="0.25">
      <c r="A22" s="2" t="s">
        <v>14</v>
      </c>
      <c r="B22" s="2" t="s">
        <v>10</v>
      </c>
      <c r="C22" s="2" t="s">
        <v>23</v>
      </c>
      <c r="D22" s="23" t="s">
        <v>11</v>
      </c>
      <c r="E22" s="2" t="s">
        <v>12</v>
      </c>
      <c r="F22" s="38" t="s">
        <v>13</v>
      </c>
      <c r="G22" s="39"/>
    </row>
    <row r="23" spans="1:7" ht="26.25" customHeight="1" x14ac:dyDescent="0.25">
      <c r="A23" s="26">
        <v>1</v>
      </c>
      <c r="B23" s="6" t="s">
        <v>40</v>
      </c>
      <c r="C23" s="34"/>
      <c r="D23" s="32"/>
      <c r="E23" s="6"/>
      <c r="F23" s="6" t="s">
        <v>41</v>
      </c>
      <c r="G23" s="6" t="s">
        <v>42</v>
      </c>
    </row>
    <row r="24" spans="1:7" ht="39.75" customHeight="1" x14ac:dyDescent="0.25">
      <c r="A24" s="55">
        <v>2</v>
      </c>
      <c r="B24" s="22" t="s">
        <v>30</v>
      </c>
      <c r="C24" s="7">
        <v>1958040</v>
      </c>
      <c r="D24" s="32" t="s">
        <v>39</v>
      </c>
      <c r="E24" s="6" t="s">
        <v>28</v>
      </c>
      <c r="F24" s="58" t="s">
        <v>43</v>
      </c>
      <c r="G24" s="61" t="s">
        <v>33</v>
      </c>
    </row>
    <row r="25" spans="1:7" ht="25.5" customHeight="1" x14ac:dyDescent="0.25">
      <c r="A25" s="56"/>
      <c r="B25" s="22" t="s">
        <v>33</v>
      </c>
      <c r="C25" s="7">
        <v>1722000</v>
      </c>
      <c r="D25" s="32" t="s">
        <v>39</v>
      </c>
      <c r="E25" s="6" t="s">
        <v>28</v>
      </c>
      <c r="F25" s="59"/>
      <c r="G25" s="62"/>
    </row>
    <row r="26" spans="1:7" ht="37.5" customHeight="1" x14ac:dyDescent="0.25">
      <c r="A26" s="57"/>
      <c r="B26" s="22" t="s">
        <v>36</v>
      </c>
      <c r="C26" s="7">
        <v>2226000</v>
      </c>
      <c r="D26" s="32" t="s">
        <v>39</v>
      </c>
      <c r="E26" s="6" t="s">
        <v>28</v>
      </c>
      <c r="F26" s="60"/>
      <c r="G26" s="63"/>
    </row>
    <row r="27" spans="1:7" ht="23.25" customHeight="1" x14ac:dyDescent="0.25">
      <c r="A27" s="50" t="s">
        <v>20</v>
      </c>
      <c r="B27" s="50"/>
      <c r="C27" s="50"/>
      <c r="D27" s="50"/>
      <c r="E27" s="50"/>
      <c r="F27" s="50"/>
      <c r="G27" s="50"/>
    </row>
    <row r="28" spans="1:7" ht="23.25" customHeight="1" x14ac:dyDescent="0.25">
      <c r="A28" s="50"/>
      <c r="B28" s="50"/>
      <c r="C28" s="50"/>
      <c r="D28" s="50"/>
      <c r="E28" s="50"/>
      <c r="F28" s="50"/>
      <c r="G28" s="50"/>
    </row>
    <row r="29" spans="1:7" ht="57.75" customHeight="1" x14ac:dyDescent="0.25">
      <c r="A29" s="33" t="s">
        <v>0</v>
      </c>
      <c r="B29" s="33" t="s">
        <v>7</v>
      </c>
      <c r="C29" s="33" t="s">
        <v>21</v>
      </c>
      <c r="D29" s="51" t="s">
        <v>22</v>
      </c>
      <c r="E29" s="52"/>
      <c r="F29" s="52"/>
      <c r="G29" s="53"/>
    </row>
    <row r="30" spans="1:7" ht="31.5" customHeight="1" x14ac:dyDescent="0.25">
      <c r="A30" s="6">
        <v>1</v>
      </c>
      <c r="B30" s="22" t="s">
        <v>33</v>
      </c>
      <c r="C30" s="22" t="s">
        <v>34</v>
      </c>
      <c r="D30" s="54">
        <f>C25</f>
        <v>1722000</v>
      </c>
      <c r="E30" s="54"/>
      <c r="F30" s="54"/>
      <c r="G30" s="54"/>
    </row>
    <row r="32" spans="1:7" x14ac:dyDescent="0.25">
      <c r="A32" s="25"/>
      <c r="B32" s="49" t="s">
        <v>24</v>
      </c>
      <c r="C32" s="49"/>
      <c r="D32" s="49"/>
      <c r="E32" s="49"/>
      <c r="F32" s="49"/>
      <c r="G32" s="49"/>
    </row>
    <row r="33" spans="2:7" x14ac:dyDescent="0.25">
      <c r="B33" s="1"/>
      <c r="C33" s="1"/>
      <c r="D33" s="1"/>
      <c r="E33" s="1"/>
      <c r="F33" s="1"/>
      <c r="G33" s="1"/>
    </row>
    <row r="34" spans="2:7" ht="15" customHeight="1" x14ac:dyDescent="0.25">
      <c r="B34" s="47" t="s">
        <v>16</v>
      </c>
      <c r="C34" s="47"/>
      <c r="D34" s="47"/>
      <c r="E34" s="47"/>
      <c r="F34" s="47"/>
    </row>
    <row r="35" spans="2:7" x14ac:dyDescent="0.25">
      <c r="B35" s="47"/>
      <c r="C35" s="47"/>
      <c r="D35" s="47"/>
      <c r="E35" s="47"/>
      <c r="F35" s="47"/>
    </row>
  </sheetData>
  <mergeCells count="20">
    <mergeCell ref="D17:E17"/>
    <mergeCell ref="F17:G17"/>
    <mergeCell ref="D18:E18"/>
    <mergeCell ref="F18:G18"/>
    <mergeCell ref="B34:F35"/>
    <mergeCell ref="A20:G20"/>
    <mergeCell ref="B32:G32"/>
    <mergeCell ref="F22:G22"/>
    <mergeCell ref="A27:G28"/>
    <mergeCell ref="D29:G29"/>
    <mergeCell ref="D30:G30"/>
    <mergeCell ref="A24:A26"/>
    <mergeCell ref="F24:F26"/>
    <mergeCell ref="G24:G26"/>
    <mergeCell ref="A1:G7"/>
    <mergeCell ref="A13:G13"/>
    <mergeCell ref="D15:E15"/>
    <mergeCell ref="F15:G15"/>
    <mergeCell ref="D16:E16"/>
    <mergeCell ref="F16:G16"/>
  </mergeCells>
  <pageMargins left="0.30208333333333331" right="0.7" top="0.38541666666666669"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cols>
    <col min="2" max="2" width="36.28515625" customWidth="1"/>
    <col min="3" max="3" width="61.71093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2023-06-13T05:15:40Z</dcterms:modified>
</cp:coreProperties>
</file>